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iofinan-my.sharepoint.com/personal/liliana_marin_progreso_cl/Documents/Documentos/estatutos leasing/año 2025/reporte operaciones relacionadas/informe julio 2025/"/>
    </mc:Choice>
  </mc:AlternateContent>
  <xr:revisionPtr revIDLastSave="15" documentId="8_{248B01BC-8B9F-47AA-A568-F9C393F69908}" xr6:coauthVersionLast="47" xr6:coauthVersionMax="47" xr10:uidLastSave="{3A31FC74-671E-4843-8A10-3C5B435D90E6}"/>
  <bookViews>
    <workbookView xWindow="-110" yWindow="-110" windowWidth="19420" windowHeight="10420" xr2:uid="{1FC8EA8D-AF0C-4C22-ADB3-D156F2F26958}"/>
  </bookViews>
  <sheets>
    <sheet name="REPOR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H7" i="3"/>
  <c r="H9" i="3"/>
  <c r="J11" i="3"/>
  <c r="H1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5A643D-21EB-45B9-A8AF-A6D843C72457}" keepAlive="1" name="Query - operaciones (2)" description="Connection to the 'operaciones (2)' query in the workbook." type="5" refreshedVersion="8" background="1" saveData="1">
    <dbPr connection="Provider=Microsoft.Mashup.OleDb.1;Data Source=$Workbook$;Location=&quot;operaciones (2)&quot;;Extended Properties=&quot;&quot;" command="SELECT * FROM [operaciones (2)]"/>
  </connection>
  <connection id="2" xr16:uid="{22F3B804-8CAD-4E4B-BC00-22F6F861C0A7}" keepAlive="1" name="Query - operaciones (3)" description="Connection to the 'operaciones (3)' query in the workbook." type="5" refreshedVersion="8" background="1" saveData="1">
    <dbPr connection="Provider=Microsoft.Mashup.OleDb.1;Data Source=$Workbook$;Location=&quot;operaciones (3)&quot;;Extended Properties=&quot;&quot;" command="SELECT * FROM [operaciones (3)]"/>
  </connection>
</connections>
</file>

<file path=xl/sharedStrings.xml><?xml version="1.0" encoding="utf-8"?>
<sst xmlns="http://schemas.openxmlformats.org/spreadsheetml/2006/main" count="81" uniqueCount="39">
  <si>
    <t>CLP</t>
  </si>
  <si>
    <t>96755450-2</t>
  </si>
  <si>
    <t>82940300-5</t>
  </si>
  <si>
    <t>96722440-5</t>
  </si>
  <si>
    <t>77690974-2</t>
  </si>
  <si>
    <t>Faast SpA</t>
  </si>
  <si>
    <t>96757670-0</t>
  </si>
  <si>
    <t>El Encuentro Inversiones S.A.</t>
  </si>
  <si>
    <t>76917685-3</t>
  </si>
  <si>
    <t>DICSA Maquinarias S.A.</t>
  </si>
  <si>
    <t>94836000-4</t>
  </si>
  <si>
    <t>Comercial lo Espejo Maquinarias y Equipos S.A.</t>
  </si>
  <si>
    <t>U.F.</t>
  </si>
  <si>
    <t>Fecha del Reporte</t>
  </si>
  <si>
    <t>Tipo de Operación</t>
  </si>
  <si>
    <t>Subtipo de Operación</t>
  </si>
  <si>
    <t>Tipo de Relación</t>
  </si>
  <si>
    <t>Nombre / Razon Social Contraparte</t>
  </si>
  <si>
    <t>Rut / Cedula Contraparte</t>
  </si>
  <si>
    <t>Moneda Operación</t>
  </si>
  <si>
    <t>Monto Total Involucrado</t>
  </si>
  <si>
    <t>Reajustes e Intereses</t>
  </si>
  <si>
    <t>Precio Promedio Ponderado</t>
  </si>
  <si>
    <t>N° de Operaciones</t>
  </si>
  <si>
    <t>Enero - Junio 2025</t>
  </si>
  <si>
    <t>Exceptuada por la letra b) del inc 2° art. 147 Ley N° 18.046</t>
  </si>
  <si>
    <t>Art. 146 N°3 Ley 18.046</t>
  </si>
  <si>
    <t>Art. 146 N° 1 y 3 Ley 18.046</t>
  </si>
  <si>
    <t>5 b) i Políticas de operaciones habituales</t>
  </si>
  <si>
    <t>5 b) xiv Políticas de operaciones habituales</t>
  </si>
  <si>
    <t>5 b) xviii Políticas de operaciones habituales</t>
  </si>
  <si>
    <t>5 b xv) Politicas de operaciones habituales</t>
  </si>
  <si>
    <t>5 b) iii Políticas de operaciones habituales</t>
  </si>
  <si>
    <t>Manipulación Materiales S.A.</t>
  </si>
  <si>
    <t>Gestión Ecologica de Residuos S.A.</t>
  </si>
  <si>
    <t>Rentamáquinas Clemsa S.A.</t>
  </si>
  <si>
    <t>UF</t>
  </si>
  <si>
    <t>5 b) iv Políticas de operaciones habituales</t>
  </si>
  <si>
    <t>5 b xix) Politicas de operaciones habituales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</si>
</sst>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41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41" fontId="2" fillId="0" borderId="1" xfId="1" applyFont="1" applyBorder="1"/>
    <xf numFmtId="41" fontId="0" fillId="0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0323-8C06-4D48-A30E-3B1895BD7CB3}">
  <dimension ref="A1:K13"/>
  <sheetViews>
    <sheetView tabSelected="1" topLeftCell="C1" zoomScale="115" zoomScaleNormal="115" workbookViewId="0">
      <selection activeCell="C6" sqref="C6"/>
    </sheetView>
  </sheetViews>
  <sheetFormatPr baseColWidth="10" defaultColWidth="8.7265625" defaultRowHeight="14.5" x14ac:dyDescent="0.35"/>
  <cols>
    <col min="1" max="1" width="18" bestFit="1" customWidth="1"/>
    <col min="2" max="2" width="49.453125" customWidth="1"/>
    <col min="3" max="3" width="41.81640625" customWidth="1"/>
    <col min="4" max="4" width="24.453125" customWidth="1"/>
    <col min="5" max="5" width="41.1796875" customWidth="1"/>
    <col min="6" max="6" width="18.81640625" customWidth="1"/>
    <col min="7" max="7" width="17.6328125" customWidth="1"/>
    <col min="8" max="8" width="23.54296875" style="1" bestFit="1" customWidth="1"/>
    <col min="9" max="9" width="21" style="1" bestFit="1" customWidth="1"/>
    <col min="10" max="10" width="27.453125" style="1" bestFit="1" customWidth="1"/>
    <col min="11" max="11" width="18.54296875" style="1" bestFit="1" customWidth="1"/>
    <col min="12" max="12" width="40.453125" bestFit="1" customWidth="1"/>
  </cols>
  <sheetData>
    <row r="1" spans="1:11" ht="16" x14ac:dyDescent="0.4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3" t="s">
        <v>19</v>
      </c>
      <c r="H1" s="5" t="s">
        <v>20</v>
      </c>
      <c r="I1" s="5" t="s">
        <v>21</v>
      </c>
      <c r="J1" s="5" t="s">
        <v>22</v>
      </c>
      <c r="K1" s="5" t="s">
        <v>23</v>
      </c>
    </row>
    <row r="2" spans="1:11" x14ac:dyDescent="0.35">
      <c r="A2" t="s">
        <v>24</v>
      </c>
      <c r="B2" s="4" t="s">
        <v>25</v>
      </c>
      <c r="C2" t="s">
        <v>32</v>
      </c>
      <c r="D2" t="s">
        <v>26</v>
      </c>
      <c r="E2" t="s">
        <v>11</v>
      </c>
      <c r="F2" t="s">
        <v>10</v>
      </c>
      <c r="G2" t="s">
        <v>0</v>
      </c>
      <c r="H2" s="1">
        <v>1244223457</v>
      </c>
      <c r="I2" s="1">
        <v>0</v>
      </c>
      <c r="J2" s="1">
        <v>207370576.16666666</v>
      </c>
      <c r="K2" s="1">
        <v>6</v>
      </c>
    </row>
    <row r="3" spans="1:11" x14ac:dyDescent="0.35">
      <c r="A3" t="s">
        <v>24</v>
      </c>
      <c r="B3" s="4" t="s">
        <v>25</v>
      </c>
      <c r="C3" t="s">
        <v>37</v>
      </c>
      <c r="D3" t="s">
        <v>26</v>
      </c>
      <c r="E3" t="s">
        <v>11</v>
      </c>
      <c r="F3" t="s">
        <v>10</v>
      </c>
      <c r="G3" t="s">
        <v>0</v>
      </c>
      <c r="H3" s="1">
        <v>196350000</v>
      </c>
      <c r="I3" s="1">
        <v>0</v>
      </c>
      <c r="J3" s="1">
        <v>196350000</v>
      </c>
      <c r="K3" s="1">
        <v>1</v>
      </c>
    </row>
    <row r="4" spans="1:11" x14ac:dyDescent="0.35">
      <c r="A4" t="s">
        <v>24</v>
      </c>
      <c r="B4" s="4" t="s">
        <v>25</v>
      </c>
      <c r="C4" t="s">
        <v>28</v>
      </c>
      <c r="D4" t="s">
        <v>26</v>
      </c>
      <c r="E4" t="s">
        <v>11</v>
      </c>
      <c r="F4" t="s">
        <v>10</v>
      </c>
      <c r="G4" t="s">
        <v>0</v>
      </c>
      <c r="H4" s="1">
        <v>51781860.372000001</v>
      </c>
      <c r="I4" s="1">
        <v>0</v>
      </c>
      <c r="J4" s="1">
        <v>51781860.372000001</v>
      </c>
      <c r="K4" s="1">
        <v>1</v>
      </c>
    </row>
    <row r="5" spans="1:11" x14ac:dyDescent="0.35">
      <c r="A5" t="s">
        <v>24</v>
      </c>
      <c r="B5" s="4" t="s">
        <v>25</v>
      </c>
      <c r="C5" t="s">
        <v>31</v>
      </c>
      <c r="D5" t="s">
        <v>27</v>
      </c>
      <c r="E5" t="s">
        <v>9</v>
      </c>
      <c r="F5" t="s">
        <v>8</v>
      </c>
      <c r="G5" t="s">
        <v>0</v>
      </c>
      <c r="H5" s="1">
        <v>63278250</v>
      </c>
      <c r="I5" s="1">
        <v>0</v>
      </c>
      <c r="J5" s="1">
        <v>4519875</v>
      </c>
      <c r="K5" s="1">
        <v>14</v>
      </c>
    </row>
    <row r="6" spans="1:11" x14ac:dyDescent="0.35">
      <c r="A6" t="s">
        <v>24</v>
      </c>
      <c r="B6" s="4" t="s">
        <v>25</v>
      </c>
      <c r="C6" t="s">
        <v>38</v>
      </c>
      <c r="D6" t="s">
        <v>27</v>
      </c>
      <c r="E6" t="s">
        <v>9</v>
      </c>
      <c r="F6" t="s">
        <v>8</v>
      </c>
      <c r="G6" t="s">
        <v>0</v>
      </c>
      <c r="H6" s="1">
        <v>2018872</v>
      </c>
      <c r="I6" s="1">
        <v>0</v>
      </c>
      <c r="J6" s="1">
        <v>2018872</v>
      </c>
      <c r="K6" s="1">
        <v>1</v>
      </c>
    </row>
    <row r="7" spans="1:11" x14ac:dyDescent="0.35">
      <c r="A7" t="s">
        <v>24</v>
      </c>
      <c r="B7" s="4" t="s">
        <v>25</v>
      </c>
      <c r="C7" t="s">
        <v>29</v>
      </c>
      <c r="D7" t="s">
        <v>26</v>
      </c>
      <c r="E7" t="s">
        <v>7</v>
      </c>
      <c r="F7" t="s">
        <v>6</v>
      </c>
      <c r="G7" t="s">
        <v>36</v>
      </c>
      <c r="H7" s="1">
        <f>2897124*12</f>
        <v>34765488</v>
      </c>
      <c r="I7" s="1">
        <v>0</v>
      </c>
      <c r="J7" s="1">
        <f>2897124*12</f>
        <v>34765488</v>
      </c>
      <c r="K7" s="1">
        <v>1</v>
      </c>
    </row>
    <row r="8" spans="1:11" x14ac:dyDescent="0.35">
      <c r="A8" t="s">
        <v>24</v>
      </c>
      <c r="B8" s="4" t="s">
        <v>25</v>
      </c>
      <c r="C8" t="s">
        <v>30</v>
      </c>
      <c r="D8" t="s">
        <v>27</v>
      </c>
      <c r="E8" t="s">
        <v>5</v>
      </c>
      <c r="F8" t="s">
        <v>4</v>
      </c>
      <c r="G8" t="s">
        <v>36</v>
      </c>
      <c r="H8" s="6">
        <v>146538423</v>
      </c>
      <c r="I8" s="6">
        <v>0</v>
      </c>
      <c r="J8" s="6">
        <v>14622597.137092963</v>
      </c>
      <c r="K8" s="6">
        <v>41</v>
      </c>
    </row>
    <row r="9" spans="1:11" x14ac:dyDescent="0.35">
      <c r="A9" t="s">
        <v>24</v>
      </c>
      <c r="B9" s="4" t="s">
        <v>25</v>
      </c>
      <c r="C9" t="s">
        <v>28</v>
      </c>
      <c r="D9" t="s">
        <v>26</v>
      </c>
      <c r="E9" t="s">
        <v>34</v>
      </c>
      <c r="F9" t="s">
        <v>3</v>
      </c>
      <c r="G9" t="s">
        <v>12</v>
      </c>
      <c r="H9" s="1">
        <f>1691.447*39267.07</f>
        <v>66418167.750289991</v>
      </c>
      <c r="I9" s="1">
        <v>0</v>
      </c>
      <c r="J9" s="1">
        <v>66418167.750289991</v>
      </c>
      <c r="K9" s="1">
        <v>1</v>
      </c>
    </row>
    <row r="10" spans="1:11" x14ac:dyDescent="0.35">
      <c r="A10" t="s">
        <v>24</v>
      </c>
      <c r="B10" s="4" t="s">
        <v>25</v>
      </c>
      <c r="C10" t="s">
        <v>32</v>
      </c>
      <c r="D10" t="s">
        <v>26</v>
      </c>
      <c r="E10" t="s">
        <v>33</v>
      </c>
      <c r="F10" t="s">
        <v>2</v>
      </c>
      <c r="G10" t="s">
        <v>0</v>
      </c>
      <c r="H10" s="1">
        <v>89931703</v>
      </c>
      <c r="I10" s="1">
        <v>0</v>
      </c>
      <c r="J10" s="1">
        <v>57590211.781522125</v>
      </c>
      <c r="K10" s="1">
        <v>3</v>
      </c>
    </row>
    <row r="11" spans="1:11" x14ac:dyDescent="0.35">
      <c r="A11" t="s">
        <v>24</v>
      </c>
      <c r="B11" s="4" t="s">
        <v>25</v>
      </c>
      <c r="C11" t="s">
        <v>28</v>
      </c>
      <c r="D11" t="s">
        <v>26</v>
      </c>
      <c r="E11" t="s">
        <v>35</v>
      </c>
      <c r="F11" t="s">
        <v>1</v>
      </c>
      <c r="G11" t="s">
        <v>12</v>
      </c>
      <c r="H11" s="1">
        <f>11258.802*39267.07</f>
        <v>442100166.25014001</v>
      </c>
      <c r="I11" s="1">
        <v>0</v>
      </c>
      <c r="J11" s="1">
        <f>4104.62981228038*39267.07</f>
        <v>161176786.16290054</v>
      </c>
      <c r="K11" s="1">
        <v>3</v>
      </c>
    </row>
    <row r="12" spans="1:11" x14ac:dyDescent="0.35">
      <c r="B12" s="4"/>
    </row>
    <row r="13" spans="1:11" x14ac:dyDescent="0.35">
      <c r="B1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56B8DA-1F39-42E8-8ECA-D5D6D11D4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Jarpa Riquelme</dc:creator>
  <cp:lastModifiedBy>Liliana Marin</cp:lastModifiedBy>
  <dcterms:created xsi:type="dcterms:W3CDTF">2025-07-23T15:27:56Z</dcterms:created>
  <dcterms:modified xsi:type="dcterms:W3CDTF">2025-07-29T23:36:47Z</dcterms:modified>
</cp:coreProperties>
</file>